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0920" activeTab="2"/>
  </bookViews>
  <sheets>
    <sheet name="CinsiyeteGöreBaşarı" sheetId="1" r:id="rId1"/>
    <sheet name="ÖğrenimDurumunaGöreBaşarı" sheetId="2" r:id="rId2"/>
    <sheet name="OkuTürüneGöreBaşarı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<sst xmlns="http://schemas.openxmlformats.org/spreadsheetml/2006/main" count="66" uniqueCount="49">
  <si>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LİSE</t>
  </si>
  <si>
    <t>ÖZEL LİSE</t>
  </si>
  <si>
    <t>ANADOLU LİSESİ</t>
  </si>
  <si>
    <t>Y.DİL EĞİTİM YAPAN ÖZ.L.</t>
  </si>
  <si>
    <t>FEN LİSESİ</t>
  </si>
  <si>
    <t>ÖZEL FEN LİSESİ</t>
  </si>
  <si>
    <t>ASKERİ LİSE</t>
  </si>
  <si>
    <t>AKŞAM LİSESİ</t>
  </si>
  <si>
    <t>ÖZEL AKŞAM LİSESİ</t>
  </si>
  <si>
    <t>GÜZEL SANATLAR LİSELERİ</t>
  </si>
  <si>
    <t>LİSE ÇIKIŞLILAR TOPLAMI</t>
  </si>
  <si>
    <t>ÖĞRETMEN LİSELERİ</t>
  </si>
  <si>
    <t>İMAM HATİP LİSELERİ</t>
  </si>
  <si>
    <t>TİCARET MESLEK LİSELERİ</t>
  </si>
  <si>
    <t>TEKNİK LİSELER</t>
  </si>
  <si>
    <t>ENDÜSTRİ MESLEK LİSELERİ</t>
  </si>
  <si>
    <t>KIZ MESLEK LİSELERİ</t>
  </si>
  <si>
    <t>SAĞLIK MESLEK LİSELERİ</t>
  </si>
  <si>
    <t>OTELCİLİK VE TURİZM MESLEK LİSELERİ</t>
  </si>
  <si>
    <t>SEKRETERLİK MESLEK LİSELERİ</t>
  </si>
  <si>
    <t>ASTSUBAY HAZIRLAMA OKULLARI</t>
  </si>
  <si>
    <t>DİĞER MESLEK LİSELERİ</t>
  </si>
  <si>
    <t>MES.LİSESİ ÇIKIŞLILAR TOPLAMI</t>
  </si>
  <si>
    <t>DİĞER</t>
  </si>
  <si>
    <t>Sınavı Geçerli</t>
  </si>
  <si>
    <t>Aday Sayısı</t>
  </si>
  <si>
    <t>Yüzde</t>
  </si>
  <si>
    <t>KIZ ADAY</t>
  </si>
  <si>
    <t>ERKEK ADAY</t>
  </si>
  <si>
    <t>TOPLAM</t>
  </si>
  <si>
    <t xml:space="preserve">    Aday Sayısı</t>
  </si>
  <si>
    <t xml:space="preserve">       Aday Sayısı</t>
  </si>
  <si>
    <t>Son Sınıf Düzeyinde</t>
  </si>
  <si>
    <t>Üniversite Öğrencisi</t>
  </si>
  <si>
    <t>Üniversite Mezunu</t>
  </si>
  <si>
    <t>Diğer</t>
  </si>
  <si>
    <t>Eski Mezun*</t>
  </si>
  <si>
    <t>(*) Eski mezun, bugüne kadar merkezi sistemle yerleştirilmemiş ve önkayıtla kaydolmamış.</t>
  </si>
  <si>
    <t>LİSE(Y.DİL AĞIRLIKLI)</t>
  </si>
  <si>
    <t>SOSYAL BİLİMLER LİSESİ</t>
  </si>
  <si>
    <t>SPOR LİSESİ</t>
  </si>
  <si>
    <t>POLİS KOLEJİ</t>
  </si>
  <si>
    <t xml:space="preserve">                              Çizelge 9. 2008-ÖSS  Okul Türlerine Göre Sınav Başarısı</t>
  </si>
  <si>
    <t>145 ve üstünde Puan Alan</t>
  </si>
  <si>
    <t>165 ve üstünde Puan Alan</t>
  </si>
  <si>
    <t xml:space="preserve">Sınavı Geçerli </t>
  </si>
  <si>
    <t>GENEL TOPLAM</t>
  </si>
  <si>
    <t xml:space="preserve">              Çizelge 8. 2008-ÖSS  Öğrenim Durumuna Göre Sınav Başarısı</t>
  </si>
  <si>
    <t xml:space="preserve">      Çizelge 7. 2008-ÖSS  Cinsiyete Göre Sınav Başarısı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</si>
</sst>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2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F1"/>
    </sheetView>
  </sheetViews>
  <sheetFormatPr defaultColWidth="9.00390625" defaultRowHeight="12.75"/>
  <cols>
    <col min="1" max="1" width="16.00390625" style="0" customWidth="1"/>
    <col min="2" max="2" width="14.625" style="15" customWidth="1"/>
    <col min="3" max="3" width="15.875" style="15" customWidth="1"/>
    <col min="4" max="4" width="10.25390625" style="15" customWidth="1"/>
    <col min="5" max="5" width="16.125" style="15" customWidth="1"/>
    <col min="6" max="6" width="10.125" style="15" customWidth="1"/>
  </cols>
  <sheetData>
    <row r="1" spans="1:6" ht="18.75">
      <c r="A1" s="46" t="s">
        <v>48</v>
      </c>
      <c r="B1" s="46"/>
      <c r="C1" s="46"/>
      <c r="D1" s="46"/>
      <c r="E1" s="46"/>
      <c r="F1" s="46"/>
    </row>
    <row r="2" ht="13.5" thickBot="1"/>
    <row r="3" spans="1:6" ht="21" customHeight="1">
      <c r="A3" s="32"/>
      <c r="B3" s="3" t="s">
        <v>24</v>
      </c>
      <c r="C3" s="43" t="s">
        <v>43</v>
      </c>
      <c r="D3" s="43"/>
      <c r="E3" s="44" t="s">
        <v>44</v>
      </c>
      <c r="F3" s="45"/>
    </row>
    <row r="4" spans="1:6" ht="21" customHeight="1" thickBot="1">
      <c r="A4" s="33"/>
      <c r="B4" s="16" t="s">
        <v>30</v>
      </c>
      <c r="C4" s="17" t="s">
        <v>25</v>
      </c>
      <c r="D4" s="5" t="s">
        <v>26</v>
      </c>
      <c r="E4" s="18" t="s">
        <v>31</v>
      </c>
      <c r="F4" s="6" t="s">
        <v>26</v>
      </c>
    </row>
    <row r="5" spans="1:6" ht="21" customHeight="1">
      <c r="A5" s="34" t="s">
        <v>27</v>
      </c>
      <c r="B5" s="29">
        <v>665852</v>
      </c>
      <c r="C5" s="31">
        <v>638226</v>
      </c>
      <c r="D5" s="37">
        <f>C5/B5*100</f>
        <v>95.85102995860943</v>
      </c>
      <c r="E5" s="38">
        <v>598944</v>
      </c>
      <c r="F5" s="30">
        <f>E5/B5*100</f>
        <v>89.95152075836673</v>
      </c>
    </row>
    <row r="6" spans="1:6" ht="21" customHeight="1">
      <c r="A6" s="35" t="s">
        <v>28</v>
      </c>
      <c r="B6" s="19">
        <v>838681</v>
      </c>
      <c r="C6" s="20">
        <v>767081</v>
      </c>
      <c r="D6" s="9">
        <f>C6/B6*100</f>
        <v>91.46278501599535</v>
      </c>
      <c r="E6" s="21">
        <v>694309</v>
      </c>
      <c r="F6" s="10">
        <f>E6/B6*100</f>
        <v>82.7858267923084</v>
      </c>
    </row>
    <row r="7" spans="1:7" ht="21" customHeight="1" thickBot="1">
      <c r="A7" s="36" t="s">
        <v>29</v>
      </c>
      <c r="B7" s="22">
        <f>SUM(B5:B6)</f>
        <v>1504533</v>
      </c>
      <c r="C7" s="23">
        <f>SUM(C5:C6)</f>
        <v>1405307</v>
      </c>
      <c r="D7" s="12">
        <f>C7/B7*100</f>
        <v>93.4048638348245</v>
      </c>
      <c r="E7" s="24">
        <f>SUM(E5:E6)</f>
        <v>1293253</v>
      </c>
      <c r="F7" s="13">
        <f>E7/B7*100</f>
        <v>85.95710429747967</v>
      </c>
      <c r="G7" s="1"/>
    </row>
  </sheetData>
  <mergeCells count="3">
    <mergeCell ref="C3:D3"/>
    <mergeCell ref="E3:F3"/>
    <mergeCell ref="A1:F1"/>
  </mergeCells>
  <printOptions/>
  <pageMargins left="1.18" right="0.4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18.625" style="0" customWidth="1"/>
    <col min="2" max="2" width="14.875" style="15" customWidth="1"/>
    <col min="3" max="3" width="15.75390625" style="15" customWidth="1"/>
    <col min="4" max="4" width="10.375" style="15" customWidth="1"/>
    <col min="5" max="5" width="14.875" style="15" customWidth="1"/>
    <col min="6" max="6" width="10.875" style="15" customWidth="1"/>
  </cols>
  <sheetData>
    <row r="1" spans="1:6" ht="18.75">
      <c r="A1" s="46" t="s">
        <v>47</v>
      </c>
      <c r="B1" s="46"/>
      <c r="C1" s="46"/>
      <c r="D1" s="46"/>
      <c r="E1" s="46"/>
      <c r="F1" s="46"/>
    </row>
    <row r="2" ht="13.5" thickBot="1"/>
    <row r="3" spans="1:6" ht="21" customHeight="1">
      <c r="A3" s="7"/>
      <c r="B3" s="3" t="s">
        <v>24</v>
      </c>
      <c r="C3" s="43" t="s">
        <v>43</v>
      </c>
      <c r="D3" s="43"/>
      <c r="E3" s="44" t="s">
        <v>44</v>
      </c>
      <c r="F3" s="45"/>
    </row>
    <row r="4" spans="1:6" ht="21" customHeight="1" thickBot="1">
      <c r="A4" s="4"/>
      <c r="B4" s="16" t="s">
        <v>30</v>
      </c>
      <c r="C4" s="17" t="s">
        <v>25</v>
      </c>
      <c r="D4" s="5" t="s">
        <v>26</v>
      </c>
      <c r="E4" s="18" t="s">
        <v>30</v>
      </c>
      <c r="F4" s="6" t="s">
        <v>26</v>
      </c>
    </row>
    <row r="5" spans="1:6" ht="21" customHeight="1">
      <c r="A5" s="8" t="s">
        <v>32</v>
      </c>
      <c r="B5" s="29">
        <v>267623</v>
      </c>
      <c r="C5" s="20">
        <v>244986</v>
      </c>
      <c r="D5" s="26">
        <f aca="true" t="shared" si="0" ref="D5:D10">C5/B5*100</f>
        <v>91.54145944107943</v>
      </c>
      <c r="E5" s="25">
        <v>224246</v>
      </c>
      <c r="F5" s="10">
        <f aca="true" t="shared" si="1" ref="F5:F10">E5/B5*100</f>
        <v>83.79175182999965</v>
      </c>
    </row>
    <row r="6" spans="1:6" ht="21" customHeight="1">
      <c r="A6" s="14" t="s">
        <v>36</v>
      </c>
      <c r="B6" s="19">
        <v>875158</v>
      </c>
      <c r="C6" s="20">
        <v>813752</v>
      </c>
      <c r="D6" s="26">
        <f t="shared" si="0"/>
        <v>92.98343841911975</v>
      </c>
      <c r="E6" s="25">
        <v>743725</v>
      </c>
      <c r="F6" s="10">
        <f t="shared" si="1"/>
        <v>84.98179757255261</v>
      </c>
    </row>
    <row r="7" spans="1:6" ht="21" customHeight="1">
      <c r="A7" s="14" t="s">
        <v>33</v>
      </c>
      <c r="B7" s="19">
        <v>237245</v>
      </c>
      <c r="C7" s="20">
        <v>228052</v>
      </c>
      <c r="D7" s="26">
        <f t="shared" si="0"/>
        <v>96.12510274189128</v>
      </c>
      <c r="E7" s="25">
        <v>215475</v>
      </c>
      <c r="F7" s="10">
        <f t="shared" si="1"/>
        <v>90.82383190372822</v>
      </c>
    </row>
    <row r="8" spans="1:6" ht="21" customHeight="1">
      <c r="A8" s="14" t="s">
        <v>34</v>
      </c>
      <c r="B8" s="19">
        <v>59231</v>
      </c>
      <c r="C8" s="20">
        <v>57043</v>
      </c>
      <c r="D8" s="26">
        <f t="shared" si="0"/>
        <v>96.30598841822695</v>
      </c>
      <c r="E8" s="25">
        <v>53618</v>
      </c>
      <c r="F8" s="10">
        <f t="shared" si="1"/>
        <v>90.52354341476591</v>
      </c>
    </row>
    <row r="9" spans="1:6" ht="21" customHeight="1">
      <c r="A9" s="14" t="s">
        <v>35</v>
      </c>
      <c r="B9" s="19">
        <v>65276</v>
      </c>
      <c r="C9" s="20">
        <v>61474</v>
      </c>
      <c r="D9" s="26">
        <f t="shared" si="0"/>
        <v>94.17550094981311</v>
      </c>
      <c r="E9" s="25">
        <v>56189</v>
      </c>
      <c r="F9" s="10">
        <f t="shared" si="1"/>
        <v>86.07911023959801</v>
      </c>
    </row>
    <row r="10" spans="1:6" ht="21" customHeight="1" thickBot="1">
      <c r="A10" s="11" t="s">
        <v>29</v>
      </c>
      <c r="B10" s="22">
        <f>SUM(B5:B9)</f>
        <v>1504533</v>
      </c>
      <c r="C10" s="23">
        <f>SUM(C5:C9)</f>
        <v>1405307</v>
      </c>
      <c r="D10" s="28">
        <f t="shared" si="0"/>
        <v>93.4048638348245</v>
      </c>
      <c r="E10" s="27">
        <f>SUM(E5:E9)</f>
        <v>1293253</v>
      </c>
      <c r="F10" s="13">
        <f t="shared" si="1"/>
        <v>85.95710429747967</v>
      </c>
    </row>
    <row r="11" ht="9" customHeight="1"/>
    <row r="12" spans="1:6" ht="15.75">
      <c r="A12" s="47" t="s">
        <v>37</v>
      </c>
      <c r="B12" s="47"/>
      <c r="C12" s="47"/>
      <c r="D12" s="47"/>
      <c r="E12" s="47"/>
      <c r="F12" s="47"/>
    </row>
  </sheetData>
  <mergeCells count="4">
    <mergeCell ref="A1:F1"/>
    <mergeCell ref="C3:D3"/>
    <mergeCell ref="E3:F3"/>
    <mergeCell ref="A12:F12"/>
  </mergeCells>
  <printOptions/>
  <pageMargins left="1.28" right="0.58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39.375" style="0" customWidth="1"/>
    <col min="2" max="6" width="15.25390625" style="15" customWidth="1"/>
  </cols>
  <sheetData>
    <row r="1" spans="1:6" ht="18.75">
      <c r="A1" s="51" t="s">
        <v>42</v>
      </c>
      <c r="B1" s="51"/>
      <c r="C1" s="51"/>
      <c r="D1" s="51"/>
      <c r="E1" s="51"/>
      <c r="F1" s="51"/>
    </row>
    <row r="2" ht="13.5" thickBot="1"/>
    <row r="3" spans="1:6" ht="14.25" customHeight="1">
      <c r="A3" s="44"/>
      <c r="B3" s="3" t="s">
        <v>45</v>
      </c>
      <c r="C3" s="48" t="s">
        <v>43</v>
      </c>
      <c r="D3" s="49"/>
      <c r="E3" s="50" t="s">
        <v>44</v>
      </c>
      <c r="F3" s="49"/>
    </row>
    <row r="4" spans="1:6" ht="14.25" customHeight="1" thickBot="1">
      <c r="A4" s="52"/>
      <c r="B4" s="16" t="s">
        <v>25</v>
      </c>
      <c r="C4" s="18" t="s">
        <v>25</v>
      </c>
      <c r="D4" s="13" t="s">
        <v>26</v>
      </c>
      <c r="E4" s="17" t="s">
        <v>25</v>
      </c>
      <c r="F4" s="13" t="s">
        <v>26</v>
      </c>
    </row>
    <row r="5" spans="1:6" ht="13.5" customHeight="1">
      <c r="A5" s="41" t="s">
        <v>0</v>
      </c>
      <c r="B5" s="25">
        <v>866191</v>
      </c>
      <c r="C5" s="25">
        <v>816800</v>
      </c>
      <c r="D5" s="26">
        <f>C5/B5*100</f>
        <v>94.29790889076428</v>
      </c>
      <c r="E5" s="25">
        <v>753864</v>
      </c>
      <c r="F5" s="26">
        <f>E5/B5*100</f>
        <v>87.03207491188432</v>
      </c>
    </row>
    <row r="6" spans="1:6" ht="13.5" customHeight="1">
      <c r="A6" s="41" t="s">
        <v>38</v>
      </c>
      <c r="B6" s="25">
        <v>143721</v>
      </c>
      <c r="C6" s="25">
        <v>143367</v>
      </c>
      <c r="D6" s="26">
        <f aca="true" t="shared" si="0" ref="D6:D36">C6/B6*100</f>
        <v>99.75368943995659</v>
      </c>
      <c r="E6" s="25">
        <v>142365</v>
      </c>
      <c r="F6" s="26">
        <f aca="true" t="shared" si="1" ref="F6:F36">E6/B6*100</f>
        <v>99.05650531237606</v>
      </c>
    </row>
    <row r="7" spans="1:10" ht="13.5" customHeight="1">
      <c r="A7" s="41" t="s">
        <v>1</v>
      </c>
      <c r="B7" s="25">
        <v>10480</v>
      </c>
      <c r="C7" s="25">
        <v>10077</v>
      </c>
      <c r="D7" s="26">
        <f t="shared" si="0"/>
        <v>96.15458015267176</v>
      </c>
      <c r="E7" s="25">
        <v>9535</v>
      </c>
      <c r="F7" s="26">
        <f t="shared" si="1"/>
        <v>90.9828244274809</v>
      </c>
      <c r="J7" s="2"/>
    </row>
    <row r="8" spans="1:6" ht="13.5" customHeight="1">
      <c r="A8" s="41" t="s">
        <v>2</v>
      </c>
      <c r="B8" s="25">
        <v>115031</v>
      </c>
      <c r="C8" s="25">
        <v>114819</v>
      </c>
      <c r="D8" s="26">
        <f t="shared" si="0"/>
        <v>99.81570185428275</v>
      </c>
      <c r="E8" s="25">
        <v>114476</v>
      </c>
      <c r="F8" s="26">
        <f t="shared" si="1"/>
        <v>99.51752136380628</v>
      </c>
    </row>
    <row r="9" spans="1:6" ht="13.5" customHeight="1">
      <c r="A9" s="41" t="s">
        <v>3</v>
      </c>
      <c r="B9" s="25">
        <v>23756</v>
      </c>
      <c r="C9" s="25">
        <v>23312</v>
      </c>
      <c r="D9" s="26">
        <f t="shared" si="0"/>
        <v>98.13099848459336</v>
      </c>
      <c r="E9" s="25">
        <v>22672</v>
      </c>
      <c r="F9" s="26">
        <f t="shared" si="1"/>
        <v>95.4369422461694</v>
      </c>
    </row>
    <row r="10" spans="1:6" ht="13.5" customHeight="1">
      <c r="A10" s="41" t="s">
        <v>4</v>
      </c>
      <c r="B10" s="25">
        <v>5880</v>
      </c>
      <c r="C10" s="25">
        <v>5869</v>
      </c>
      <c r="D10" s="26">
        <f t="shared" si="0"/>
        <v>99.81292517006803</v>
      </c>
      <c r="E10" s="25">
        <v>5865</v>
      </c>
      <c r="F10" s="26">
        <f t="shared" si="1"/>
        <v>99.74489795918367</v>
      </c>
    </row>
    <row r="11" spans="1:6" ht="13.5" customHeight="1">
      <c r="A11" s="41" t="s">
        <v>5</v>
      </c>
      <c r="B11" s="25">
        <v>2137</v>
      </c>
      <c r="C11" s="25">
        <v>2131</v>
      </c>
      <c r="D11" s="26">
        <f t="shared" si="0"/>
        <v>99.719232569022</v>
      </c>
      <c r="E11" s="25">
        <v>2120</v>
      </c>
      <c r="F11" s="26">
        <f t="shared" si="1"/>
        <v>99.20449227889566</v>
      </c>
    </row>
    <row r="12" spans="1:6" ht="13.5" customHeight="1">
      <c r="A12" s="41" t="s">
        <v>6</v>
      </c>
      <c r="B12" s="25">
        <v>559</v>
      </c>
      <c r="C12" s="25">
        <v>555</v>
      </c>
      <c r="D12" s="26">
        <f t="shared" si="0"/>
        <v>99.28443649373881</v>
      </c>
      <c r="E12" s="25">
        <v>552</v>
      </c>
      <c r="F12" s="26">
        <f t="shared" si="1"/>
        <v>98.74776386404294</v>
      </c>
    </row>
    <row r="13" spans="1:6" ht="13.5" customHeight="1">
      <c r="A13" s="41" t="s">
        <v>7</v>
      </c>
      <c r="B13" s="25">
        <v>227</v>
      </c>
      <c r="C13" s="25">
        <v>162</v>
      </c>
      <c r="D13" s="26">
        <f t="shared" si="0"/>
        <v>71.36563876651982</v>
      </c>
      <c r="E13" s="25">
        <v>106</v>
      </c>
      <c r="F13" s="26">
        <f t="shared" si="1"/>
        <v>46.69603524229075</v>
      </c>
    </row>
    <row r="14" spans="1:6" ht="13.5" customHeight="1">
      <c r="A14" s="41" t="s">
        <v>8</v>
      </c>
      <c r="B14" s="25">
        <v>5303</v>
      </c>
      <c r="C14" s="25">
        <v>4377</v>
      </c>
      <c r="D14" s="26">
        <f t="shared" si="0"/>
        <v>82.53818593249105</v>
      </c>
      <c r="E14" s="25">
        <v>3600</v>
      </c>
      <c r="F14" s="26">
        <f t="shared" si="1"/>
        <v>67.88610220629833</v>
      </c>
    </row>
    <row r="15" spans="1:6" ht="13.5" customHeight="1">
      <c r="A15" s="41" t="s">
        <v>39</v>
      </c>
      <c r="B15" s="25">
        <v>92</v>
      </c>
      <c r="C15" s="25">
        <v>92</v>
      </c>
      <c r="D15" s="26">
        <f t="shared" si="0"/>
        <v>100</v>
      </c>
      <c r="E15" s="25">
        <v>91</v>
      </c>
      <c r="F15" s="26">
        <f t="shared" si="1"/>
        <v>98.91304347826086</v>
      </c>
    </row>
    <row r="16" spans="1:6" s="1" customFormat="1" ht="13.5" customHeight="1">
      <c r="A16" s="41" t="s">
        <v>40</v>
      </c>
      <c r="B16" s="25">
        <v>108</v>
      </c>
      <c r="C16" s="25">
        <v>99</v>
      </c>
      <c r="D16" s="26">
        <f t="shared" si="0"/>
        <v>91.66666666666666</v>
      </c>
      <c r="E16" s="25">
        <v>90</v>
      </c>
      <c r="F16" s="26">
        <f t="shared" si="1"/>
        <v>83.33333333333334</v>
      </c>
    </row>
    <row r="17" spans="1:6" s="1" customFormat="1" ht="13.5" customHeight="1">
      <c r="A17" s="41" t="s">
        <v>41</v>
      </c>
      <c r="B17" s="25">
        <v>93</v>
      </c>
      <c r="C17" s="25">
        <v>92</v>
      </c>
      <c r="D17" s="26">
        <f t="shared" si="0"/>
        <v>98.9247311827957</v>
      </c>
      <c r="E17" s="25">
        <v>91</v>
      </c>
      <c r="F17" s="26">
        <f t="shared" si="1"/>
        <v>97.84946236559139</v>
      </c>
    </row>
    <row r="18" spans="1:6" s="1" customFormat="1" ht="13.5" customHeight="1">
      <c r="A18" s="41" t="s">
        <v>9</v>
      </c>
      <c r="B18" s="25">
        <v>3604</v>
      </c>
      <c r="C18" s="25">
        <v>3515</v>
      </c>
      <c r="D18" s="26">
        <f t="shared" si="0"/>
        <v>97.53052164261932</v>
      </c>
      <c r="E18" s="25">
        <v>3345</v>
      </c>
      <c r="F18" s="26">
        <f t="shared" si="1"/>
        <v>92.81354051054383</v>
      </c>
    </row>
    <row r="19" spans="1:6" ht="13.5" customHeight="1">
      <c r="A19" s="42" t="s">
        <v>10</v>
      </c>
      <c r="B19" s="39">
        <f>SUM(B5:B18)</f>
        <v>1177182</v>
      </c>
      <c r="C19" s="39">
        <f>SUM(C5:C18)</f>
        <v>1125267</v>
      </c>
      <c r="D19" s="40">
        <f t="shared" si="0"/>
        <v>95.58989179243311</v>
      </c>
      <c r="E19" s="39">
        <f>SUM(E5:E18)</f>
        <v>1058772</v>
      </c>
      <c r="F19" s="40">
        <f t="shared" si="1"/>
        <v>89.94123253668506</v>
      </c>
    </row>
    <row r="20" spans="1:6" ht="13.5" customHeight="1">
      <c r="A20" s="42"/>
      <c r="B20" s="39"/>
      <c r="C20" s="39"/>
      <c r="D20" s="26"/>
      <c r="E20" s="39"/>
      <c r="F20" s="26"/>
    </row>
    <row r="21" spans="1:6" ht="13.5" customHeight="1">
      <c r="A21" s="42" t="s">
        <v>11</v>
      </c>
      <c r="B21" s="39">
        <v>18329</v>
      </c>
      <c r="C21" s="39">
        <v>18181</v>
      </c>
      <c r="D21" s="40">
        <f t="shared" si="0"/>
        <v>99.19253641769873</v>
      </c>
      <c r="E21" s="39">
        <v>18050</v>
      </c>
      <c r="F21" s="40">
        <f t="shared" si="1"/>
        <v>98.47782203066178</v>
      </c>
    </row>
    <row r="22" spans="1:6" ht="13.5" customHeight="1">
      <c r="A22" s="41"/>
      <c r="B22" s="25"/>
      <c r="C22" s="25"/>
      <c r="D22" s="26"/>
      <c r="E22" s="25"/>
      <c r="F22" s="26"/>
    </row>
    <row r="23" spans="1:6" ht="13.5" customHeight="1">
      <c r="A23" s="41" t="s">
        <v>12</v>
      </c>
      <c r="B23" s="25">
        <v>38447</v>
      </c>
      <c r="C23" s="25">
        <v>35187</v>
      </c>
      <c r="D23" s="26">
        <f t="shared" si="0"/>
        <v>91.52079486045726</v>
      </c>
      <c r="E23" s="25">
        <v>31622</v>
      </c>
      <c r="F23" s="26">
        <f t="shared" si="1"/>
        <v>82.24828985356464</v>
      </c>
    </row>
    <row r="24" spans="1:6" ht="13.5" customHeight="1">
      <c r="A24" s="41" t="s">
        <v>13</v>
      </c>
      <c r="B24" s="25">
        <v>52544</v>
      </c>
      <c r="C24" s="25">
        <v>43188</v>
      </c>
      <c r="D24" s="26">
        <f t="shared" si="0"/>
        <v>82.19397076735689</v>
      </c>
      <c r="E24" s="25">
        <v>34098</v>
      </c>
      <c r="F24" s="26">
        <f t="shared" si="1"/>
        <v>64.8941839220463</v>
      </c>
    </row>
    <row r="25" spans="1:6" ht="13.5" customHeight="1">
      <c r="A25" s="41" t="s">
        <v>14</v>
      </c>
      <c r="B25" s="25">
        <v>14728</v>
      </c>
      <c r="C25" s="25">
        <v>13373</v>
      </c>
      <c r="D25" s="26">
        <f t="shared" si="0"/>
        <v>90.7998370450842</v>
      </c>
      <c r="E25" s="25">
        <v>11152</v>
      </c>
      <c r="F25" s="26">
        <f t="shared" si="1"/>
        <v>75.71971754481261</v>
      </c>
    </row>
    <row r="26" spans="1:6" ht="13.5" customHeight="1">
      <c r="A26" s="41" t="s">
        <v>15</v>
      </c>
      <c r="B26" s="25">
        <v>104095</v>
      </c>
      <c r="C26" s="25">
        <v>81651</v>
      </c>
      <c r="D26" s="26">
        <f t="shared" si="0"/>
        <v>78.43892598107499</v>
      </c>
      <c r="E26" s="25">
        <v>62836</v>
      </c>
      <c r="F26" s="26">
        <f t="shared" si="1"/>
        <v>60.36409049426005</v>
      </c>
    </row>
    <row r="27" spans="1:6" ht="13.5" customHeight="1">
      <c r="A27" s="41" t="s">
        <v>16</v>
      </c>
      <c r="B27" s="25">
        <v>71238</v>
      </c>
      <c r="C27" s="25">
        <v>63652</v>
      </c>
      <c r="D27" s="26">
        <f t="shared" si="0"/>
        <v>89.35118897217778</v>
      </c>
      <c r="E27" s="25">
        <v>54690</v>
      </c>
      <c r="F27" s="26">
        <f t="shared" si="1"/>
        <v>76.77082455992588</v>
      </c>
    </row>
    <row r="28" spans="1:6" ht="13.5" customHeight="1">
      <c r="A28" s="41" t="s">
        <v>17</v>
      </c>
      <c r="B28" s="25">
        <v>15598</v>
      </c>
      <c r="C28" s="25">
        <v>14474</v>
      </c>
      <c r="D28" s="26">
        <f t="shared" si="0"/>
        <v>92.79394794204386</v>
      </c>
      <c r="E28" s="25">
        <v>12909</v>
      </c>
      <c r="F28" s="26">
        <f t="shared" si="1"/>
        <v>82.7606103346583</v>
      </c>
    </row>
    <row r="29" spans="1:6" ht="13.5" customHeight="1">
      <c r="A29" s="41" t="s">
        <v>18</v>
      </c>
      <c r="B29" s="25">
        <v>6866</v>
      </c>
      <c r="C29" s="25">
        <v>6000</v>
      </c>
      <c r="D29" s="26">
        <f t="shared" si="0"/>
        <v>87.3871249635887</v>
      </c>
      <c r="E29" s="25">
        <v>5190</v>
      </c>
      <c r="F29" s="26">
        <f t="shared" si="1"/>
        <v>75.58986309350423</v>
      </c>
    </row>
    <row r="30" spans="1:6" s="1" customFormat="1" ht="13.5" customHeight="1">
      <c r="A30" s="41" t="s">
        <v>19</v>
      </c>
      <c r="B30" s="25">
        <v>82</v>
      </c>
      <c r="C30" s="25">
        <v>78</v>
      </c>
      <c r="D30" s="26">
        <f t="shared" si="0"/>
        <v>95.1219512195122</v>
      </c>
      <c r="E30" s="25">
        <v>73</v>
      </c>
      <c r="F30" s="26">
        <f t="shared" si="1"/>
        <v>89.02439024390245</v>
      </c>
    </row>
    <row r="31" spans="1:6" s="1" customFormat="1" ht="13.5" customHeight="1">
      <c r="A31" s="41" t="s">
        <v>20</v>
      </c>
      <c r="B31" s="25">
        <v>1046</v>
      </c>
      <c r="C31" s="25">
        <v>1032</v>
      </c>
      <c r="D31" s="26">
        <f t="shared" si="0"/>
        <v>98.66156787762907</v>
      </c>
      <c r="E31" s="25">
        <v>982</v>
      </c>
      <c r="F31" s="26">
        <f t="shared" si="1"/>
        <v>93.88145315487571</v>
      </c>
    </row>
    <row r="32" spans="1:6" ht="13.5" customHeight="1">
      <c r="A32" s="41" t="s">
        <v>21</v>
      </c>
      <c r="B32" s="25">
        <v>3425</v>
      </c>
      <c r="C32" s="25">
        <v>3158</v>
      </c>
      <c r="D32" s="26">
        <f t="shared" si="0"/>
        <v>92.2043795620438</v>
      </c>
      <c r="E32" s="25">
        <v>2823</v>
      </c>
      <c r="F32" s="26">
        <f t="shared" si="1"/>
        <v>82.42335766423358</v>
      </c>
    </row>
    <row r="33" spans="1:6" ht="13.5" customHeight="1">
      <c r="A33" s="42" t="s">
        <v>22</v>
      </c>
      <c r="B33" s="39">
        <f>SUM(B23:B32)</f>
        <v>308069</v>
      </c>
      <c r="C33" s="39">
        <f>SUM(C23:C32)</f>
        <v>261793</v>
      </c>
      <c r="D33" s="40">
        <f t="shared" si="0"/>
        <v>84.97868983896466</v>
      </c>
      <c r="E33" s="39">
        <f>SUM(E23:E32)</f>
        <v>216375</v>
      </c>
      <c r="F33" s="40">
        <f t="shared" si="1"/>
        <v>70.23588871324282</v>
      </c>
    </row>
    <row r="34" spans="1:6" s="1" customFormat="1" ht="13.5" customHeight="1">
      <c r="A34" s="42"/>
      <c r="B34" s="39"/>
      <c r="C34" s="39"/>
      <c r="D34" s="26"/>
      <c r="E34" s="39"/>
      <c r="F34" s="26"/>
    </row>
    <row r="35" spans="1:6" ht="13.5" customHeight="1">
      <c r="A35" s="41" t="s">
        <v>23</v>
      </c>
      <c r="B35" s="25">
        <v>953</v>
      </c>
      <c r="C35" s="25">
        <v>66</v>
      </c>
      <c r="D35" s="26">
        <f t="shared" si="0"/>
        <v>6.925498426023085</v>
      </c>
      <c r="E35" s="25">
        <v>56</v>
      </c>
      <c r="F35" s="26">
        <f t="shared" si="1"/>
        <v>5.876180482686253</v>
      </c>
    </row>
    <row r="36" spans="1:6" ht="13.5" customHeight="1">
      <c r="A36" s="42" t="s">
        <v>46</v>
      </c>
      <c r="B36" s="39">
        <f>SUM(B19,B21,B33,B35)</f>
        <v>1504533</v>
      </c>
      <c r="C36" s="39">
        <f>SUM(C19,C21,C33,C35)</f>
        <v>1405307</v>
      </c>
      <c r="D36" s="40">
        <f t="shared" si="0"/>
        <v>93.4048638348245</v>
      </c>
      <c r="E36" s="39">
        <f>SUM(E19,E21,E33,E35)</f>
        <v>1293253</v>
      </c>
      <c r="F36" s="40">
        <f t="shared" si="1"/>
        <v>85.95710429747967</v>
      </c>
    </row>
  </sheetData>
  <mergeCells count="4">
    <mergeCell ref="C3:D3"/>
    <mergeCell ref="E3:F3"/>
    <mergeCell ref="A1:F1"/>
    <mergeCell ref="A3:A4"/>
  </mergeCells>
  <printOptions/>
  <pageMargins left="1.81" right="0.75" top="0.88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OSYM</dc:creator>
  <cp:keywords/>
  <dc:description/>
  <cp:lastModifiedBy>unal.yarimagan</cp:lastModifiedBy>
  <cp:lastPrinted>2008-07-11T08:31:57Z</cp:lastPrinted>
  <dcterms:created xsi:type="dcterms:W3CDTF">2006-07-16T05:33:17Z</dcterms:created>
  <dcterms:modified xsi:type="dcterms:W3CDTF">2008-07-11T08:46:56Z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-1610336966</vt:i4>
  </property>
  <property fmtid="{D5CDD505-2E9C-101B-9397-08002B2CF9AE}" pid="4" name="_EmailSubje">
    <vt:lpwstr/>
  </property>
  <property fmtid="{D5CDD505-2E9C-101B-9397-08002B2CF9AE}" pid="5" name="_AuthorEma">
    <vt:lpwstr>Husniye.Yanar@osym.gov.tr</vt:lpwstr>
  </property>
  <property fmtid="{D5CDD505-2E9C-101B-9397-08002B2CF9AE}" pid="6" name="_AuthorEmailDisplayNa">
    <vt:lpwstr>Hüsniye Yanar</vt:lpwstr>
  </property>
</Properties>
</file>